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Лист1!$A$1:$H$40</definedName>
  </definedNames>
  <calcPr calcId="125725"/>
</workbook>
</file>

<file path=xl/calcChain.xml><?xml version="1.0" encoding="utf-8"?>
<calcChain xmlns="http://schemas.openxmlformats.org/spreadsheetml/2006/main">
  <c r="H19" i="1"/>
  <c r="C19"/>
  <c r="D19"/>
  <c r="E19"/>
  <c r="F19"/>
  <c r="G19"/>
  <c r="C15"/>
  <c r="C27"/>
  <c r="D39"/>
  <c r="E39"/>
  <c r="F39"/>
  <c r="G39"/>
  <c r="H39"/>
  <c r="C39"/>
  <c r="D32"/>
  <c r="E32"/>
  <c r="F32"/>
  <c r="G32"/>
  <c r="H32"/>
  <c r="C32"/>
  <c r="D27"/>
  <c r="E27"/>
  <c r="F27"/>
  <c r="G27"/>
  <c r="H27"/>
  <c r="F15"/>
  <c r="G15"/>
  <c r="H15"/>
  <c r="E15"/>
  <c r="D15"/>
  <c r="C40" l="1"/>
  <c r="D40"/>
  <c r="E40"/>
  <c r="H40"/>
  <c r="F40"/>
  <c r="G40"/>
</calcChain>
</file>

<file path=xl/sharedStrings.xml><?xml version="1.0" encoding="utf-8"?>
<sst xmlns="http://schemas.openxmlformats.org/spreadsheetml/2006/main" count="42" uniqueCount="38">
  <si>
    <t>Наименование блюда</t>
  </si>
  <si>
    <t>Выход</t>
  </si>
  <si>
    <t>Химический состав</t>
  </si>
  <si>
    <t>Белки, г</t>
  </si>
  <si>
    <t>Жиры, г</t>
  </si>
  <si>
    <t>Завтрак</t>
  </si>
  <si>
    <t>Бутерброды с маслом</t>
  </si>
  <si>
    <t>Итого</t>
  </si>
  <si>
    <t>Сок фруктовый</t>
  </si>
  <si>
    <t>Обед</t>
  </si>
  <si>
    <t>Полдник</t>
  </si>
  <si>
    <t>Кефир</t>
  </si>
  <si>
    <t>Плоды свежие</t>
  </si>
  <si>
    <t>Ужин</t>
  </si>
  <si>
    <t>Чай с  сахаром</t>
  </si>
  <si>
    <t>Всего</t>
  </si>
  <si>
    <t>Угле- воды, г</t>
  </si>
  <si>
    <t>Энерге- тическая ценность, ккал</t>
  </si>
  <si>
    <t>№ техн. Карты</t>
  </si>
  <si>
    <t>Второй завтрак</t>
  </si>
  <si>
    <t>Хлеб столовый (ржано- пшеничный)</t>
  </si>
  <si>
    <t>Хлеб пшеничный</t>
  </si>
  <si>
    <t>Витамин С, мг</t>
  </si>
  <si>
    <t>Какао  с молоком</t>
  </si>
  <si>
    <t>Печенье</t>
  </si>
  <si>
    <t xml:space="preserve">Утверждаю </t>
  </si>
  <si>
    <t xml:space="preserve">Заведующий д/с23 </t>
  </si>
  <si>
    <t>_________________</t>
  </si>
  <si>
    <t xml:space="preserve">Меню             </t>
  </si>
  <si>
    <t>Борщ с капустой и картофелем на мясном бульоне, сметаной</t>
  </si>
  <si>
    <t>Компот из плодов или ягод сушеных</t>
  </si>
  <si>
    <t>Каша ячневая вязкая</t>
  </si>
  <si>
    <t>Икра кабачковая (промышленного производства</t>
  </si>
  <si>
    <t>Каша гречневая рассып.</t>
  </si>
  <si>
    <t>Печень говяжья по - строгановски</t>
  </si>
  <si>
    <t>Картофельная запеканка с мясом</t>
  </si>
  <si>
    <t>3 день</t>
  </si>
  <si>
    <t>19 августа 2026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</si>
</sst>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Fill="1" applyBorder="1" applyAlignment="1">
      <alignment horizontal="center" vertical="top" wrapText="1"/>
    </xf>
    <xf numFmtId="0" fontId="2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right" vertical="top" wrapText="1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3"/>
  <sheetViews>
    <sheetView tabSelected="1" zoomScale="86" zoomScaleNormal="86" workbookViewId="0">
      <selection activeCell="N35" sqref="N35"/>
    </sheetView>
  </sheetViews>
  <sheetFormatPr defaultRowHeight="15"/>
  <cols>
    <col min="1" max="1" width="6.5703125" customWidth="1"/>
    <col min="2" max="2" width="27.42578125" customWidth="1"/>
    <col min="3" max="4" width="7.5703125" customWidth="1"/>
    <col min="5" max="5" width="7.140625" customWidth="1"/>
    <col min="6" max="6" width="6.7109375" customWidth="1"/>
    <col min="7" max="7" width="13.85546875" customWidth="1"/>
    <col min="8" max="8" width="9.140625" customWidth="1"/>
  </cols>
  <sheetData>
    <row r="1" spans="1:8" ht="18.75">
      <c r="F1" s="16" t="s">
        <v>25</v>
      </c>
      <c r="G1" s="16"/>
      <c r="H1" s="16"/>
    </row>
    <row r="2" spans="1:8" ht="21" customHeight="1">
      <c r="A2" s="19" t="s">
        <v>28</v>
      </c>
      <c r="B2" s="19"/>
      <c r="C2" s="19"/>
      <c r="D2" s="19"/>
      <c r="E2" s="19"/>
      <c r="F2" s="18" t="s">
        <v>27</v>
      </c>
      <c r="G2" s="18"/>
      <c r="H2" s="18"/>
    </row>
    <row r="3" spans="1:8" ht="21" customHeight="1">
      <c r="A3" s="9"/>
      <c r="B3" s="9"/>
      <c r="C3" s="9"/>
      <c r="D3" s="9"/>
      <c r="E3" s="9"/>
      <c r="F3" s="17" t="s">
        <v>26</v>
      </c>
      <c r="G3" s="17"/>
      <c r="H3" s="17"/>
    </row>
    <row r="4" spans="1:8" ht="21">
      <c r="A4" s="21" t="s">
        <v>37</v>
      </c>
      <c r="B4" s="21"/>
      <c r="C4" s="21"/>
      <c r="D4" s="21"/>
      <c r="E4" s="21"/>
      <c r="F4" s="21"/>
      <c r="G4" s="21"/>
      <c r="H4" s="21"/>
    </row>
    <row r="5" spans="1:8" ht="21">
      <c r="A5" s="22" t="s">
        <v>36</v>
      </c>
      <c r="B5" s="22"/>
      <c r="C5" s="22"/>
      <c r="D5" s="22"/>
      <c r="E5" s="22"/>
      <c r="F5" s="22"/>
      <c r="G5" s="22"/>
      <c r="H5" s="22"/>
    </row>
    <row r="6" spans="1:8" ht="14.25" customHeight="1">
      <c r="A6" s="25" t="s">
        <v>18</v>
      </c>
      <c r="B6" s="25" t="s">
        <v>0</v>
      </c>
      <c r="C6" s="25" t="s">
        <v>1</v>
      </c>
      <c r="D6" s="25" t="s">
        <v>2</v>
      </c>
      <c r="E6" s="25"/>
      <c r="F6" s="25"/>
      <c r="G6" s="25" t="s">
        <v>17</v>
      </c>
      <c r="H6" s="25" t="s">
        <v>22</v>
      </c>
    </row>
    <row r="7" spans="1:8" ht="5.25" customHeight="1">
      <c r="A7" s="25"/>
      <c r="B7" s="25"/>
      <c r="C7" s="25"/>
      <c r="D7" s="25"/>
      <c r="E7" s="25"/>
      <c r="F7" s="25"/>
      <c r="G7" s="25"/>
      <c r="H7" s="25"/>
    </row>
    <row r="8" spans="1:8" ht="5.25" customHeight="1">
      <c r="A8" s="25"/>
      <c r="B8" s="25"/>
      <c r="C8" s="25"/>
      <c r="D8" s="25"/>
      <c r="E8" s="25"/>
      <c r="F8" s="25"/>
      <c r="G8" s="25"/>
      <c r="H8" s="25"/>
    </row>
    <row r="9" spans="1:8" ht="33.75" customHeight="1">
      <c r="A9" s="25"/>
      <c r="B9" s="25"/>
      <c r="C9" s="25"/>
      <c r="D9" s="25" t="s">
        <v>3</v>
      </c>
      <c r="E9" s="25" t="s">
        <v>4</v>
      </c>
      <c r="F9" s="25" t="s">
        <v>16</v>
      </c>
      <c r="G9" s="25"/>
      <c r="H9" s="25"/>
    </row>
    <row r="10" spans="1:8" hidden="1">
      <c r="A10" s="25"/>
      <c r="B10" s="25"/>
      <c r="C10" s="25"/>
      <c r="D10" s="25"/>
      <c r="E10" s="25"/>
      <c r="F10" s="25"/>
      <c r="G10" s="25"/>
      <c r="H10" s="6"/>
    </row>
    <row r="11" spans="1:8" ht="18.75">
      <c r="A11" s="24" t="s">
        <v>5</v>
      </c>
      <c r="B11" s="24"/>
      <c r="C11" s="24"/>
      <c r="D11" s="24"/>
      <c r="E11" s="24"/>
      <c r="F11" s="24"/>
      <c r="G11" s="24"/>
      <c r="H11" s="24"/>
    </row>
    <row r="12" spans="1:8">
      <c r="A12" s="1">
        <v>261</v>
      </c>
      <c r="B12" s="2" t="s">
        <v>31</v>
      </c>
      <c r="C12" s="1">
        <v>180</v>
      </c>
      <c r="D12" s="3">
        <v>5.62</v>
      </c>
      <c r="E12" s="3">
        <v>5.17</v>
      </c>
      <c r="F12" s="3">
        <v>25.07</v>
      </c>
      <c r="G12" s="3">
        <v>169.42</v>
      </c>
      <c r="H12" s="3">
        <v>1.278</v>
      </c>
    </row>
    <row r="13" spans="1:8">
      <c r="A13" s="1">
        <v>508</v>
      </c>
      <c r="B13" s="2" t="s">
        <v>23</v>
      </c>
      <c r="C13" s="1">
        <v>180</v>
      </c>
      <c r="D13" s="3">
        <v>5.29</v>
      </c>
      <c r="E13" s="3">
        <v>5.67</v>
      </c>
      <c r="F13" s="3">
        <v>14.45</v>
      </c>
      <c r="G13" s="3">
        <v>130.38999999999999</v>
      </c>
      <c r="H13" s="3">
        <v>2.2320000000000002</v>
      </c>
    </row>
    <row r="14" spans="1:8">
      <c r="A14" s="1">
        <v>100</v>
      </c>
      <c r="B14" s="2" t="s">
        <v>6</v>
      </c>
      <c r="C14" s="1">
        <v>50</v>
      </c>
      <c r="D14" s="3">
        <v>3.11</v>
      </c>
      <c r="E14" s="3">
        <v>5.5</v>
      </c>
      <c r="F14" s="3">
        <v>18.559999999999999</v>
      </c>
      <c r="G14" s="3">
        <v>136.43</v>
      </c>
      <c r="H14" s="3">
        <v>0</v>
      </c>
    </row>
    <row r="15" spans="1:8">
      <c r="A15" s="23" t="s">
        <v>7</v>
      </c>
      <c r="B15" s="23"/>
      <c r="C15" s="4">
        <f>SUM(C12:C14)</f>
        <v>410</v>
      </c>
      <c r="D15" s="5">
        <f>SUM(D12:D14)</f>
        <v>14.02</v>
      </c>
      <c r="E15" s="5">
        <f>SUM(E12:E14)</f>
        <v>16.34</v>
      </c>
      <c r="F15" s="5">
        <f t="shared" ref="F15:H15" si="0">SUM(F12:F14)</f>
        <v>58.08</v>
      </c>
      <c r="G15" s="5">
        <f t="shared" si="0"/>
        <v>436.23999999999995</v>
      </c>
      <c r="H15" s="5">
        <f t="shared" si="0"/>
        <v>3.5100000000000002</v>
      </c>
    </row>
    <row r="16" spans="1:8" ht="18.75">
      <c r="A16" s="24" t="s">
        <v>19</v>
      </c>
      <c r="B16" s="24"/>
      <c r="C16" s="24"/>
      <c r="D16" s="24"/>
      <c r="E16" s="24"/>
      <c r="F16" s="24"/>
      <c r="G16" s="24"/>
      <c r="H16" s="24"/>
    </row>
    <row r="17" spans="1:11">
      <c r="A17" s="2">
        <v>537</v>
      </c>
      <c r="B17" s="2" t="s">
        <v>8</v>
      </c>
      <c r="C17" s="1">
        <v>180</v>
      </c>
      <c r="D17" s="3">
        <v>0.9</v>
      </c>
      <c r="E17" s="3">
        <v>0.18</v>
      </c>
      <c r="F17" s="3">
        <v>18.18</v>
      </c>
      <c r="G17" s="3">
        <v>82.8</v>
      </c>
      <c r="H17" s="3">
        <v>3.6</v>
      </c>
    </row>
    <row r="18" spans="1:11">
      <c r="A18" s="11">
        <v>609</v>
      </c>
      <c r="B18" s="13" t="s">
        <v>24</v>
      </c>
      <c r="C18" s="8">
        <v>20</v>
      </c>
      <c r="D18" s="14">
        <v>1.5</v>
      </c>
      <c r="E18" s="14">
        <v>2.36</v>
      </c>
      <c r="F18" s="14">
        <v>14.98</v>
      </c>
      <c r="G18" s="14">
        <v>83.42</v>
      </c>
      <c r="H18" s="14">
        <v>0</v>
      </c>
    </row>
    <row r="19" spans="1:11">
      <c r="A19" s="23" t="s">
        <v>7</v>
      </c>
      <c r="B19" s="23"/>
      <c r="C19" s="10">
        <f t="shared" ref="C19:H19" si="1">SUM(C17:C18)</f>
        <v>200</v>
      </c>
      <c r="D19" s="7">
        <f t="shared" si="1"/>
        <v>2.4</v>
      </c>
      <c r="E19" s="7">
        <f t="shared" si="1"/>
        <v>2.54</v>
      </c>
      <c r="F19" s="7">
        <f t="shared" si="1"/>
        <v>33.159999999999997</v>
      </c>
      <c r="G19" s="7">
        <f t="shared" si="1"/>
        <v>166.22</v>
      </c>
      <c r="H19" s="7">
        <f t="shared" si="1"/>
        <v>3.6</v>
      </c>
    </row>
    <row r="20" spans="1:11" ht="18.75">
      <c r="A20" s="24" t="s">
        <v>9</v>
      </c>
      <c r="B20" s="24"/>
      <c r="C20" s="24"/>
      <c r="D20" s="24"/>
      <c r="E20" s="24"/>
      <c r="F20" s="24"/>
      <c r="G20" s="24"/>
      <c r="H20" s="24"/>
    </row>
    <row r="21" spans="1:11" ht="45">
      <c r="A21" s="1">
        <v>121</v>
      </c>
      <c r="B21" s="2" t="s">
        <v>32</v>
      </c>
      <c r="C21" s="1">
        <v>50</v>
      </c>
      <c r="D21" s="3">
        <v>0.95</v>
      </c>
      <c r="E21" s="3">
        <v>4.45</v>
      </c>
      <c r="F21" s="3">
        <v>3.85</v>
      </c>
      <c r="G21" s="3">
        <v>59.5</v>
      </c>
      <c r="H21" s="3">
        <v>3.5</v>
      </c>
    </row>
    <row r="22" spans="1:11" ht="45">
      <c r="A22" s="1">
        <v>133</v>
      </c>
      <c r="B22" s="2" t="s">
        <v>29</v>
      </c>
      <c r="C22" s="1">
        <v>180</v>
      </c>
      <c r="D22" s="3">
        <v>2.02</v>
      </c>
      <c r="E22" s="3">
        <v>4.66</v>
      </c>
      <c r="F22" s="3">
        <v>11.43</v>
      </c>
      <c r="G22" s="3">
        <v>96.32</v>
      </c>
      <c r="H22" s="3">
        <v>18.504000000000001</v>
      </c>
    </row>
    <row r="23" spans="1:11" ht="30">
      <c r="A23" s="1">
        <v>382</v>
      </c>
      <c r="B23" s="2" t="s">
        <v>35</v>
      </c>
      <c r="C23" s="1">
        <v>200</v>
      </c>
      <c r="D23" s="3">
        <v>22.8</v>
      </c>
      <c r="E23" s="3">
        <v>16.32</v>
      </c>
      <c r="F23" s="3">
        <v>29.2</v>
      </c>
      <c r="G23" s="3">
        <v>354.56</v>
      </c>
      <c r="H23" s="3">
        <v>33</v>
      </c>
    </row>
    <row r="24" spans="1:11" ht="30">
      <c r="A24" s="1">
        <v>531</v>
      </c>
      <c r="B24" s="2" t="s">
        <v>30</v>
      </c>
      <c r="C24" s="1">
        <v>180</v>
      </c>
      <c r="D24" s="3">
        <v>0.2</v>
      </c>
      <c r="E24" s="3">
        <v>0.2</v>
      </c>
      <c r="F24" s="3">
        <v>14.81</v>
      </c>
      <c r="G24" s="3">
        <v>61.2</v>
      </c>
      <c r="H24" s="3">
        <v>5.04</v>
      </c>
    </row>
    <row r="25" spans="1:11" ht="30">
      <c r="A25" s="1">
        <v>116</v>
      </c>
      <c r="B25" s="2" t="s">
        <v>20</v>
      </c>
      <c r="C25" s="8">
        <v>50</v>
      </c>
      <c r="D25" s="3">
        <v>3.3</v>
      </c>
      <c r="E25" s="3">
        <v>0.6</v>
      </c>
      <c r="F25" s="3">
        <v>17</v>
      </c>
      <c r="G25" s="3">
        <v>90.5</v>
      </c>
      <c r="H25" s="3">
        <v>0</v>
      </c>
      <c r="K25" s="12"/>
    </row>
    <row r="26" spans="1:11">
      <c r="A26" s="11"/>
      <c r="B26" s="11"/>
      <c r="C26" s="11"/>
      <c r="D26" s="11"/>
      <c r="E26" s="11"/>
      <c r="F26" s="11"/>
      <c r="G26" s="11"/>
      <c r="H26" s="11"/>
      <c r="I26" s="12"/>
    </row>
    <row r="27" spans="1:11">
      <c r="A27" s="23" t="s">
        <v>7</v>
      </c>
      <c r="B27" s="23"/>
      <c r="C27" s="4">
        <f t="shared" ref="C27:H27" si="2">SUM(C21:C25)</f>
        <v>660</v>
      </c>
      <c r="D27" s="4">
        <f t="shared" si="2"/>
        <v>29.27</v>
      </c>
      <c r="E27" s="4">
        <f t="shared" si="2"/>
        <v>26.23</v>
      </c>
      <c r="F27" s="4">
        <f t="shared" si="2"/>
        <v>76.289999999999992</v>
      </c>
      <c r="G27" s="5">
        <f t="shared" si="2"/>
        <v>662.08</v>
      </c>
      <c r="H27" s="4">
        <f t="shared" si="2"/>
        <v>60.044000000000004</v>
      </c>
      <c r="I27" s="12"/>
    </row>
    <row r="28" spans="1:11" ht="18.75">
      <c r="A28" s="24" t="s">
        <v>10</v>
      </c>
      <c r="B28" s="24"/>
      <c r="C28" s="24"/>
      <c r="D28" s="24"/>
      <c r="E28" s="24"/>
      <c r="F28" s="24"/>
      <c r="G28" s="24"/>
      <c r="H28" s="24"/>
      <c r="I28" s="12"/>
    </row>
    <row r="29" spans="1:11">
      <c r="A29" s="1">
        <v>535</v>
      </c>
      <c r="B29" s="2" t="s">
        <v>11</v>
      </c>
      <c r="C29" s="1">
        <v>150</v>
      </c>
      <c r="D29" s="3">
        <v>4.3499999999999996</v>
      </c>
      <c r="E29" s="3">
        <v>3.75</v>
      </c>
      <c r="F29" s="3">
        <v>6</v>
      </c>
      <c r="G29" s="3">
        <v>79.5</v>
      </c>
      <c r="H29" s="3">
        <v>1.05</v>
      </c>
      <c r="I29" s="12"/>
    </row>
    <row r="30" spans="1:11">
      <c r="A30" s="1">
        <v>118</v>
      </c>
      <c r="B30" s="2" t="s">
        <v>12</v>
      </c>
      <c r="C30" s="1">
        <v>100</v>
      </c>
      <c r="D30" s="3">
        <v>0.4</v>
      </c>
      <c r="E30" s="3">
        <v>0.4</v>
      </c>
      <c r="F30" s="3">
        <v>9.8000000000000007</v>
      </c>
      <c r="G30" s="3">
        <v>47</v>
      </c>
      <c r="H30" s="3">
        <v>10</v>
      </c>
      <c r="I30" s="12"/>
    </row>
    <row r="31" spans="1:11">
      <c r="A31" s="11"/>
      <c r="B31" s="11"/>
      <c r="C31" s="11"/>
      <c r="D31" s="11"/>
      <c r="E31" s="11"/>
      <c r="F31" s="11"/>
      <c r="G31" s="11"/>
      <c r="H31" s="11"/>
      <c r="I31" s="12"/>
    </row>
    <row r="32" spans="1:11">
      <c r="A32" s="23" t="s">
        <v>7</v>
      </c>
      <c r="B32" s="23"/>
      <c r="C32" s="1">
        <f t="shared" ref="C32:H32" si="3">SUM(C29:C30)</f>
        <v>250</v>
      </c>
      <c r="D32" s="1">
        <f t="shared" si="3"/>
        <v>4.75</v>
      </c>
      <c r="E32" s="1">
        <f t="shared" si="3"/>
        <v>4.1500000000000004</v>
      </c>
      <c r="F32" s="1">
        <f t="shared" si="3"/>
        <v>15.8</v>
      </c>
      <c r="G32" s="3">
        <f t="shared" si="3"/>
        <v>126.5</v>
      </c>
      <c r="H32" s="1">
        <f t="shared" si="3"/>
        <v>11.05</v>
      </c>
      <c r="I32" s="12"/>
    </row>
    <row r="33" spans="1:16" ht="18.75">
      <c r="A33" s="24" t="s">
        <v>13</v>
      </c>
      <c r="B33" s="24"/>
      <c r="C33" s="24"/>
      <c r="D33" s="24"/>
      <c r="E33" s="24"/>
      <c r="F33" s="24"/>
      <c r="G33" s="24"/>
      <c r="H33" s="24"/>
      <c r="I33" s="12"/>
    </row>
    <row r="34" spans="1:16" ht="30">
      <c r="A34" s="1">
        <v>403</v>
      </c>
      <c r="B34" s="2" t="s">
        <v>34</v>
      </c>
      <c r="C34" s="1">
        <v>70</v>
      </c>
      <c r="D34" s="3">
        <v>12.14</v>
      </c>
      <c r="E34" s="3">
        <v>10.45</v>
      </c>
      <c r="F34" s="3">
        <v>4.3899999999999997</v>
      </c>
      <c r="G34" s="3">
        <v>161.06</v>
      </c>
      <c r="H34" s="3">
        <v>21.678999999999998</v>
      </c>
      <c r="I34" s="12"/>
    </row>
    <row r="35" spans="1:16">
      <c r="A35" s="1">
        <v>243</v>
      </c>
      <c r="B35" s="11" t="s">
        <v>33</v>
      </c>
      <c r="C35" s="15">
        <v>140</v>
      </c>
      <c r="D35" s="11">
        <v>6.24</v>
      </c>
      <c r="E35" s="11">
        <v>4.62</v>
      </c>
      <c r="F35" s="11">
        <v>26.06</v>
      </c>
      <c r="G35" s="11">
        <v>178.65</v>
      </c>
      <c r="H35" s="11">
        <v>0</v>
      </c>
      <c r="I35" s="12"/>
    </row>
    <row r="36" spans="1:16">
      <c r="A36" s="1">
        <v>503</v>
      </c>
      <c r="B36" s="2" t="s">
        <v>14</v>
      </c>
      <c r="C36" s="1">
        <v>200</v>
      </c>
      <c r="D36" s="3">
        <v>0.02</v>
      </c>
      <c r="E36" s="3">
        <v>0</v>
      </c>
      <c r="F36" s="3">
        <v>28.07</v>
      </c>
      <c r="G36" s="3">
        <v>9.64</v>
      </c>
      <c r="H36" s="3">
        <v>0</v>
      </c>
      <c r="I36" s="12"/>
      <c r="M36" s="12"/>
      <c r="O36" s="12"/>
      <c r="P36" s="12"/>
    </row>
    <row r="37" spans="1:16">
      <c r="A37" s="8">
        <v>114</v>
      </c>
      <c r="B37" s="2" t="s">
        <v>21</v>
      </c>
      <c r="C37" s="1">
        <v>40</v>
      </c>
      <c r="D37" s="3">
        <v>3.04</v>
      </c>
      <c r="E37" s="3">
        <v>0.32</v>
      </c>
      <c r="F37" s="3">
        <v>19.68</v>
      </c>
      <c r="G37" s="3">
        <v>94</v>
      </c>
      <c r="H37" s="3">
        <v>0</v>
      </c>
      <c r="I37" s="12"/>
    </row>
    <row r="38" spans="1:16">
      <c r="A38" s="1"/>
      <c r="B38" s="2"/>
      <c r="C38" s="1"/>
      <c r="D38" s="3"/>
      <c r="E38" s="3"/>
      <c r="F38" s="3"/>
      <c r="G38" s="3"/>
      <c r="H38" s="3"/>
      <c r="I38" s="12"/>
    </row>
    <row r="39" spans="1:16">
      <c r="A39" s="23" t="s">
        <v>7</v>
      </c>
      <c r="B39" s="23"/>
      <c r="C39" s="4">
        <f>SUM(C34:C38)</f>
        <v>450</v>
      </c>
      <c r="D39" s="5">
        <f t="shared" ref="D39:H39" si="4">SUM(D34:D38)</f>
        <v>21.44</v>
      </c>
      <c r="E39" s="5">
        <f t="shared" si="4"/>
        <v>15.39</v>
      </c>
      <c r="F39" s="5">
        <f t="shared" si="4"/>
        <v>78.199999999999989</v>
      </c>
      <c r="G39" s="5">
        <f t="shared" si="4"/>
        <v>443.35</v>
      </c>
      <c r="H39" s="5">
        <f t="shared" si="4"/>
        <v>21.678999999999998</v>
      </c>
      <c r="I39" s="12"/>
    </row>
    <row r="40" spans="1:16">
      <c r="A40" s="20" t="s">
        <v>15</v>
      </c>
      <c r="B40" s="20"/>
      <c r="C40" s="4">
        <f t="shared" ref="C40:H40" si="5">C15+C19+C27+C32+C39</f>
        <v>1970</v>
      </c>
      <c r="D40" s="5">
        <f t="shared" si="5"/>
        <v>71.88</v>
      </c>
      <c r="E40" s="5">
        <f t="shared" si="5"/>
        <v>64.650000000000006</v>
      </c>
      <c r="F40" s="5">
        <f t="shared" si="5"/>
        <v>261.52999999999997</v>
      </c>
      <c r="G40" s="5">
        <f t="shared" si="5"/>
        <v>1834.3899999999999</v>
      </c>
      <c r="H40" s="5">
        <f t="shared" si="5"/>
        <v>99.88300000000001</v>
      </c>
      <c r="I40" s="12"/>
    </row>
    <row r="41" spans="1:16">
      <c r="A41" s="11"/>
      <c r="B41" s="11"/>
      <c r="C41" s="11"/>
      <c r="D41" s="11"/>
      <c r="E41" s="11"/>
      <c r="F41" s="11"/>
      <c r="G41" s="11"/>
      <c r="H41" s="11"/>
      <c r="I41" s="12"/>
    </row>
    <row r="42" spans="1:16">
      <c r="I42" s="12"/>
    </row>
    <row r="43" spans="1:16">
      <c r="I43" s="12"/>
    </row>
  </sheetData>
  <mergeCells count="26">
    <mergeCell ref="B6:B10"/>
    <mergeCell ref="C6:C10"/>
    <mergeCell ref="D6:F8"/>
    <mergeCell ref="D9:D10"/>
    <mergeCell ref="E9:E10"/>
    <mergeCell ref="A16:H16"/>
    <mergeCell ref="A19:B19"/>
    <mergeCell ref="A20:H20"/>
    <mergeCell ref="A27:B27"/>
    <mergeCell ref="A28:H28"/>
    <mergeCell ref="F1:H1"/>
    <mergeCell ref="F3:H3"/>
    <mergeCell ref="F2:H2"/>
    <mergeCell ref="A2:E2"/>
    <mergeCell ref="A40:B40"/>
    <mergeCell ref="A4:H4"/>
    <mergeCell ref="A5:H5"/>
    <mergeCell ref="A32:B32"/>
    <mergeCell ref="A33:H33"/>
    <mergeCell ref="H6:H9"/>
    <mergeCell ref="A11:H11"/>
    <mergeCell ref="A39:B39"/>
    <mergeCell ref="F9:F10"/>
    <mergeCell ref="G6:G10"/>
    <mergeCell ref="A6:A10"/>
    <mergeCell ref="A15:B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2026-08-18T08:12:34Z</cp:lastPrinted>
  <dcterms:created xsi:type="dcterms:W3CDTF">2026-02-22T14:24:22Z</dcterms:created>
  <dcterms:modified xsi:type="dcterms:W3CDTF">2026-08-18T08:12:59Z</dcterms:modified>
</cp:coreProperties>
</file>